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_25\9-A\Adam Kyseľ\"/>
    </mc:Choice>
  </mc:AlternateContent>
  <bookViews>
    <workbookView xWindow="0" yWindow="0" windowWidth="16260" windowHeight="867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I26" i="1"/>
  <c r="J26" i="1" s="1"/>
  <c r="J30" i="1"/>
  <c r="I27" i="1"/>
  <c r="J27" i="1" s="1"/>
  <c r="I28" i="1"/>
  <c r="J28" i="1" s="1"/>
  <c r="I29" i="1"/>
  <c r="J29" i="1" s="1"/>
  <c r="C19" i="1" l="1"/>
</calcChain>
</file>

<file path=xl/sharedStrings.xml><?xml version="1.0" encoding="utf-8"?>
<sst xmlns="http://schemas.openxmlformats.org/spreadsheetml/2006/main" count="52" uniqueCount="52">
  <si>
    <t>Faktúra č.:</t>
  </si>
  <si>
    <t>Dodávateľ:</t>
  </si>
  <si>
    <t>CK Rekreácia</t>
  </si>
  <si>
    <t>Školská 71/3</t>
  </si>
  <si>
    <t>02951 Lokca</t>
  </si>
  <si>
    <t>IČO: 36255879</t>
  </si>
  <si>
    <t>DIČ: 2052765512</t>
  </si>
  <si>
    <t>Tel.: 0905235763</t>
  </si>
  <si>
    <t>E-mail: ivandudas11@gmail.com</t>
  </si>
  <si>
    <t>ZŠ s MŠ Bohdanovce</t>
  </si>
  <si>
    <t>Bohdanovce 209</t>
  </si>
  <si>
    <t>04416 Bohdanovce</t>
  </si>
  <si>
    <r>
      <t xml:space="preserve">IČO: </t>
    </r>
    <r>
      <rPr>
        <sz val="11"/>
        <rFont val="Calibri"/>
        <family val="2"/>
        <charset val="238"/>
        <scheme val="minor"/>
      </rPr>
      <t>035561301</t>
    </r>
  </si>
  <si>
    <r>
      <t xml:space="preserve">DIČ: </t>
    </r>
    <r>
      <rPr>
        <sz val="11"/>
        <rFont val="Calibri"/>
        <family val="2"/>
        <charset val="238"/>
        <scheme val="minor"/>
      </rPr>
      <t>2021845529</t>
    </r>
  </si>
  <si>
    <r>
      <t xml:space="preserve">Tel.: </t>
    </r>
    <r>
      <rPr>
        <sz val="11"/>
        <rFont val="Calibri"/>
        <family val="2"/>
        <charset val="238"/>
        <scheme val="minor"/>
      </rPr>
      <t>0903616429</t>
    </r>
  </si>
  <si>
    <r>
      <t xml:space="preserve">E-mail: </t>
    </r>
    <r>
      <rPr>
        <sz val="11"/>
        <rFont val="Calibri"/>
        <family val="2"/>
        <charset val="238"/>
        <scheme val="minor"/>
      </rPr>
      <t>zssmsbohdanovce@gmail.com</t>
    </r>
  </si>
  <si>
    <t xml:space="preserve">Názov banky: </t>
  </si>
  <si>
    <t>Slovenská sporiteľňa</t>
  </si>
  <si>
    <t>SWIFT:</t>
  </si>
  <si>
    <t>GIBASKBX</t>
  </si>
  <si>
    <t xml:space="preserve">IBAN: </t>
  </si>
  <si>
    <t>SK27 0900 0000 0098 6859 7884</t>
  </si>
  <si>
    <t>Variabilný symbol:</t>
  </si>
  <si>
    <t>Konštantný symbol:</t>
  </si>
  <si>
    <t>0308</t>
  </si>
  <si>
    <t>Číslo objednávky:</t>
  </si>
  <si>
    <t>Dátum vyhotovenia faktúry:</t>
  </si>
  <si>
    <t>Dátum dodania služby:</t>
  </si>
  <si>
    <t>Dátum splatnosti faktúry:</t>
  </si>
  <si>
    <t>Spôsob platby:</t>
  </si>
  <si>
    <t>plat. príkaz</t>
  </si>
  <si>
    <t>Fakturujeme vám zabezpečenie lyžiarskeho kurzu od 21. 01. 2024 do 25. 01. 2024 v SKI Krušetnica.</t>
  </si>
  <si>
    <t>Popis</t>
  </si>
  <si>
    <t>Počet</t>
  </si>
  <si>
    <t>Cena za jed. bez DPH</t>
  </si>
  <si>
    <t>% DPH</t>
  </si>
  <si>
    <t>DPH MJ</t>
  </si>
  <si>
    <t>Spolu s DPH</t>
  </si>
  <si>
    <t>Ubytovanie a strava na 5 dní</t>
  </si>
  <si>
    <t>Skipasy</t>
  </si>
  <si>
    <t>Bazén (1 vstup)</t>
  </si>
  <si>
    <t>Doprava</t>
  </si>
  <si>
    <t>Súčet položiek</t>
  </si>
  <si>
    <t>Základ:</t>
  </si>
  <si>
    <t>DPH:</t>
  </si>
  <si>
    <t>SPOLU NA ÚHRADU</t>
  </si>
  <si>
    <t>Spoločnosť je zapísaná v Obchodnom registri Okresného súdu Námestovo, oddiel Sro, č. 44325/V.</t>
  </si>
  <si>
    <t>Dovoľujeme si vás upozorniť, že v prípade nedodržania termínu splatnosti uvedeného na faktúre, vám môžeme účtovať úrok z omeškania v dohodnutej, resp. zákonnej výške a zmluvnú pokutu (ak bola dohodnutá).</t>
  </si>
  <si>
    <t xml:space="preserve">Vystavyl </t>
  </si>
  <si>
    <t>Podpisal</t>
  </si>
  <si>
    <t>Pečiatka a Prevzal</t>
  </si>
  <si>
    <t xml:space="preserve">Pečiatka a Prevzal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</si>
</sst>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3" fillId="0" borderId="2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3" fillId="0" borderId="1" xfId="0" applyFont="1" applyFill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" xfId="0" applyFont="1" applyBorder="1"/>
    <xf numFmtId="0" fontId="4" fillId="0" borderId="5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2" fillId="0" borderId="2" xfId="0" applyFont="1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2" fillId="0" borderId="0" xfId="0" applyFont="1" applyBorder="1"/>
    <xf numFmtId="0" fontId="2" fillId="0" borderId="7" xfId="0" applyFont="1" applyBorder="1"/>
    <xf numFmtId="14" fontId="2" fillId="0" borderId="4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8" xfId="0" applyFont="1" applyBorder="1"/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4" xfId="1" applyFont="1" applyFill="1" applyBorder="1" applyAlignment="1">
      <alignment horizontal="center"/>
    </xf>
    <xf numFmtId="9" fontId="0" fillId="0" borderId="4" xfId="2" applyNumberFormat="1" applyFont="1" applyFill="1" applyBorder="1" applyAlignment="1">
      <alignment horizontal="center"/>
    </xf>
    <xf numFmtId="0" fontId="0" fillId="0" borderId="0" xfId="0" applyFill="1"/>
    <xf numFmtId="4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4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4" fontId="7" fillId="0" borderId="4" xfId="1" applyFont="1" applyFill="1" applyBorder="1"/>
    <xf numFmtId="0" fontId="7" fillId="0" borderId="0" xfId="0" applyFont="1" applyFill="1"/>
    <xf numFmtId="44" fontId="7" fillId="0" borderId="10" xfId="0" applyNumberFormat="1" applyFont="1" applyFill="1" applyBorder="1"/>
    <xf numFmtId="44" fontId="7" fillId="0" borderId="0" xfId="0" applyNumberFormat="1" applyFont="1" applyFill="1" applyBorder="1"/>
    <xf numFmtId="44" fontId="7" fillId="0" borderId="7" xfId="0" applyNumberFormat="1" applyFont="1" applyFill="1" applyBorder="1"/>
    <xf numFmtId="44" fontId="4" fillId="0" borderId="9" xfId="0" applyNumberFormat="1" applyFont="1" applyFill="1" applyBorder="1"/>
    <xf numFmtId="0" fontId="0" fillId="2" borderId="0" xfId="0" applyFill="1"/>
    <xf numFmtId="0" fontId="8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3" defaultTableStyle="TableStyleMedium2" defaultPivotStyle="PivotStyleLight16">
    <tableStyle name="Štýl kontingenčnej tabuľky 1" table="0" count="0"/>
    <tableStyle name="Štýl tabuľky 1" pivot="0" count="0"/>
    <tableStyle name="Štýl tabuľky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614695</xdr:colOff>
      <xdr:row>41</xdr:row>
      <xdr:rowOff>177209</xdr:rowOff>
    </xdr:from>
    <xdr:ext cx="184731" cy="264560"/>
    <xdr:sp macro="" textlink="">
      <xdr:nvSpPr>
        <xdr:cNvPr id="2" name="BlokTextu 1"/>
        <xdr:cNvSpPr txBox="1"/>
      </xdr:nvSpPr>
      <xdr:spPr>
        <a:xfrm>
          <a:off x="3865378" y="80740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409797</xdr:colOff>
      <xdr:row>41</xdr:row>
      <xdr:rowOff>60915</xdr:rowOff>
    </xdr:from>
    <xdr:ext cx="184731" cy="264560"/>
    <xdr:sp macro="" textlink="">
      <xdr:nvSpPr>
        <xdr:cNvPr id="3" name="BlokTextu 2"/>
        <xdr:cNvSpPr txBox="1"/>
      </xdr:nvSpPr>
      <xdr:spPr>
        <a:xfrm>
          <a:off x="3660480" y="7957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tabSelected="1" zoomScale="172" zoomScaleNormal="172" workbookViewId="0">
      <selection activeCell="A16" sqref="A16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 x14ac:dyDescent="0.25">
      <c r="A2" t="s">
        <v>0</v>
      </c>
      <c r="B2" s="38">
        <v>2024000301</v>
      </c>
      <c r="C2" s="38"/>
    </row>
    <row r="4" spans="1:10" x14ac:dyDescent="0.25">
      <c r="A4" t="s">
        <v>1</v>
      </c>
    </row>
    <row r="5" spans="1:10" ht="4.5" customHeight="1" x14ac:dyDescent="0.25"/>
    <row r="6" spans="1:10" ht="18.75" x14ac:dyDescent="0.3">
      <c r="A6" s="4" t="s">
        <v>2</v>
      </c>
      <c r="B6" s="5"/>
      <c r="C6" s="5"/>
      <c r="D6" s="5"/>
      <c r="E6" s="6"/>
      <c r="G6" s="11" t="s">
        <v>9</v>
      </c>
      <c r="H6" s="12"/>
      <c r="I6" s="13"/>
      <c r="J6" s="6"/>
    </row>
    <row r="7" spans="1:10" ht="18.75" x14ac:dyDescent="0.3">
      <c r="A7" s="1" t="s">
        <v>3</v>
      </c>
      <c r="B7" s="7"/>
      <c r="C7" s="7"/>
      <c r="D7" s="7"/>
      <c r="E7" s="8"/>
      <c r="G7" s="14" t="s">
        <v>10</v>
      </c>
      <c r="H7" s="15"/>
      <c r="I7" s="15"/>
      <c r="J7" s="8"/>
    </row>
    <row r="8" spans="1:10" ht="18.75" x14ac:dyDescent="0.3">
      <c r="A8" s="1" t="s">
        <v>4</v>
      </c>
      <c r="B8" s="7"/>
      <c r="C8" s="7"/>
      <c r="D8" s="7"/>
      <c r="E8" s="8"/>
      <c r="G8" s="14" t="s">
        <v>11</v>
      </c>
      <c r="H8" s="15"/>
      <c r="I8" s="15"/>
      <c r="J8" s="8"/>
    </row>
    <row r="9" spans="1:10" x14ac:dyDescent="0.25">
      <c r="A9" s="2"/>
      <c r="B9" s="7"/>
      <c r="C9" s="7"/>
      <c r="D9" s="7"/>
      <c r="E9" s="8"/>
      <c r="G9" s="16"/>
      <c r="H9" s="7"/>
      <c r="I9" s="7"/>
      <c r="J9" s="8"/>
    </row>
    <row r="10" spans="1:10" x14ac:dyDescent="0.25">
      <c r="A10" s="2"/>
      <c r="B10" s="7"/>
      <c r="C10" s="7"/>
      <c r="D10" s="7"/>
      <c r="E10" s="8"/>
      <c r="G10" s="16"/>
      <c r="H10" s="7"/>
      <c r="I10" s="7"/>
      <c r="J10" s="8"/>
    </row>
    <row r="11" spans="1:10" x14ac:dyDescent="0.25">
      <c r="A11" s="2" t="s">
        <v>5</v>
      </c>
      <c r="B11" s="7"/>
      <c r="C11" s="7"/>
      <c r="D11" s="7"/>
      <c r="E11" s="8"/>
      <c r="G11" s="16" t="s">
        <v>12</v>
      </c>
      <c r="H11" s="7"/>
      <c r="I11" s="7"/>
      <c r="J11" s="8"/>
    </row>
    <row r="12" spans="1:10" x14ac:dyDescent="0.25">
      <c r="A12" s="2" t="s">
        <v>6</v>
      </c>
      <c r="B12" s="7"/>
      <c r="C12" s="7"/>
      <c r="D12" s="7"/>
      <c r="E12" s="8"/>
      <c r="G12" s="16" t="s">
        <v>13</v>
      </c>
      <c r="H12" s="7"/>
      <c r="I12" s="7"/>
      <c r="J12" s="8"/>
    </row>
    <row r="13" spans="1:10" x14ac:dyDescent="0.25">
      <c r="A13" s="2" t="s">
        <v>7</v>
      </c>
      <c r="B13" s="7"/>
      <c r="C13" s="7"/>
      <c r="D13" s="7"/>
      <c r="E13" s="8"/>
      <c r="G13" s="16" t="s">
        <v>14</v>
      </c>
      <c r="H13" s="7"/>
      <c r="I13" s="7"/>
      <c r="J13" s="8"/>
    </row>
    <row r="14" spans="1:10" x14ac:dyDescent="0.25">
      <c r="A14" s="3" t="s">
        <v>8</v>
      </c>
      <c r="B14" s="9"/>
      <c r="C14" s="9"/>
      <c r="D14" s="9"/>
      <c r="E14" s="10"/>
      <c r="G14" s="17" t="s">
        <v>15</v>
      </c>
      <c r="H14" s="9"/>
      <c r="I14" s="9"/>
      <c r="J14" s="10"/>
    </row>
    <row r="16" spans="1:10" x14ac:dyDescent="0.25">
      <c r="A16" s="18" t="s">
        <v>16</v>
      </c>
      <c r="B16" s="6"/>
      <c r="C16" s="36" t="s">
        <v>17</v>
      </c>
      <c r="D16" s="36"/>
      <c r="E16" s="36"/>
      <c r="G16" s="18" t="s">
        <v>25</v>
      </c>
      <c r="H16" s="5"/>
      <c r="I16" s="6"/>
      <c r="J16" s="20">
        <v>8532</v>
      </c>
    </row>
    <row r="17" spans="1:10" x14ac:dyDescent="0.25">
      <c r="A17" s="16" t="s">
        <v>18</v>
      </c>
      <c r="B17" s="8"/>
      <c r="C17" s="36" t="s">
        <v>19</v>
      </c>
      <c r="D17" s="36"/>
      <c r="E17" s="36"/>
      <c r="G17" s="16" t="s">
        <v>26</v>
      </c>
      <c r="H17" s="7"/>
      <c r="I17" s="8"/>
      <c r="J17" s="21">
        <v>45631</v>
      </c>
    </row>
    <row r="18" spans="1:10" x14ac:dyDescent="0.25">
      <c r="A18" s="16" t="s">
        <v>20</v>
      </c>
      <c r="B18" s="8"/>
      <c r="C18" s="65" t="s">
        <v>21</v>
      </c>
      <c r="D18" s="65"/>
      <c r="E18" s="65"/>
      <c r="G18" s="16" t="s">
        <v>27</v>
      </c>
      <c r="H18" s="7"/>
      <c r="I18" s="8"/>
      <c r="J18" s="21">
        <v>45631</v>
      </c>
    </row>
    <row r="19" spans="1:10" x14ac:dyDescent="0.25">
      <c r="A19" s="19" t="s">
        <v>22</v>
      </c>
      <c r="B19" s="8"/>
      <c r="C19" s="66">
        <f>B2</f>
        <v>2024000301</v>
      </c>
      <c r="D19" s="66"/>
      <c r="E19" s="66"/>
      <c r="G19" s="19" t="s">
        <v>28</v>
      </c>
      <c r="H19" s="22"/>
      <c r="I19" s="23"/>
      <c r="J19" s="24">
        <v>45645</v>
      </c>
    </row>
    <row r="20" spans="1:10" x14ac:dyDescent="0.25">
      <c r="A20" s="17" t="s">
        <v>23</v>
      </c>
      <c r="B20" s="10"/>
      <c r="C20" s="67" t="s">
        <v>24</v>
      </c>
      <c r="D20" s="67"/>
      <c r="E20" s="67"/>
      <c r="G20" s="17" t="s">
        <v>29</v>
      </c>
      <c r="H20" s="9"/>
      <c r="I20" s="10"/>
      <c r="J20" s="20" t="s">
        <v>30</v>
      </c>
    </row>
    <row r="21" spans="1:10" x14ac:dyDescent="0.25">
      <c r="C21" s="64"/>
      <c r="D21" s="64"/>
      <c r="E21" s="64"/>
    </row>
    <row r="23" spans="1:10" x14ac:dyDescent="0.25">
      <c r="A23" s="25" t="s">
        <v>31</v>
      </c>
      <c r="B23" s="25"/>
      <c r="C23" s="25"/>
      <c r="D23" s="25"/>
      <c r="E23" s="25"/>
      <c r="F23" s="25"/>
      <c r="G23" s="25"/>
      <c r="H23" s="25"/>
      <c r="I23" s="25"/>
      <c r="J23" s="25"/>
    </row>
    <row r="25" spans="1:10" ht="30" customHeight="1" x14ac:dyDescent="0.25">
      <c r="A25" s="36" t="s">
        <v>32</v>
      </c>
      <c r="B25" s="36"/>
      <c r="C25" s="36"/>
      <c r="D25" s="36"/>
      <c r="E25" s="26" t="s">
        <v>33</v>
      </c>
      <c r="F25" s="37" t="s">
        <v>34</v>
      </c>
      <c r="G25" s="37"/>
      <c r="H25" s="26" t="s">
        <v>35</v>
      </c>
      <c r="I25" s="26" t="s">
        <v>36</v>
      </c>
      <c r="J25" s="26" t="s">
        <v>37</v>
      </c>
    </row>
    <row r="26" spans="1:10" x14ac:dyDescent="0.25">
      <c r="A26" s="33" t="s">
        <v>38</v>
      </c>
      <c r="B26" s="33"/>
      <c r="C26" s="33"/>
      <c r="D26" s="33"/>
      <c r="E26" s="20">
        <v>55</v>
      </c>
      <c r="F26" s="39">
        <v>76.66</v>
      </c>
      <c r="G26" s="39"/>
      <c r="H26" s="40">
        <v>0.2</v>
      </c>
      <c r="I26" s="58">
        <f>F26*H26</f>
        <v>15.332000000000001</v>
      </c>
      <c r="J26" s="58">
        <f>(F26+I26)*E26</f>
        <v>5059.5599999999995</v>
      </c>
    </row>
    <row r="27" spans="1:10" x14ac:dyDescent="0.25">
      <c r="A27" s="33" t="s">
        <v>39</v>
      </c>
      <c r="B27" s="33"/>
      <c r="C27" s="33"/>
      <c r="D27" s="33"/>
      <c r="E27" s="20">
        <v>55</v>
      </c>
      <c r="F27" s="39">
        <v>29.16</v>
      </c>
      <c r="G27" s="39"/>
      <c r="H27" s="40">
        <v>0.2</v>
      </c>
      <c r="I27" s="58">
        <f t="shared" ref="I27:I29" si="0">F27*H27</f>
        <v>5.8320000000000007</v>
      </c>
      <c r="J27" s="58">
        <f t="shared" ref="J27:J29" si="1">(F27+I27)*E27</f>
        <v>1924.5600000000002</v>
      </c>
    </row>
    <row r="28" spans="1:10" x14ac:dyDescent="0.25">
      <c r="A28" s="33" t="s">
        <v>40</v>
      </c>
      <c r="B28" s="33"/>
      <c r="C28" s="33"/>
      <c r="D28" s="33"/>
      <c r="E28" s="20">
        <v>55</v>
      </c>
      <c r="F28" s="39">
        <v>2.5</v>
      </c>
      <c r="G28" s="39"/>
      <c r="H28" s="40">
        <v>0.2</v>
      </c>
      <c r="I28" s="58">
        <f t="shared" si="0"/>
        <v>0.5</v>
      </c>
      <c r="J28" s="58">
        <f t="shared" si="1"/>
        <v>165</v>
      </c>
    </row>
    <row r="29" spans="1:10" x14ac:dyDescent="0.25">
      <c r="A29" s="33" t="s">
        <v>41</v>
      </c>
      <c r="B29" s="33"/>
      <c r="C29" s="33"/>
      <c r="D29" s="33"/>
      <c r="E29" s="20">
        <v>1</v>
      </c>
      <c r="F29" s="39">
        <v>423.33</v>
      </c>
      <c r="G29" s="39"/>
      <c r="H29" s="40">
        <v>0.2</v>
      </c>
      <c r="I29" s="58">
        <f t="shared" si="0"/>
        <v>84.665999999999997</v>
      </c>
      <c r="J29" s="58">
        <f t="shared" si="1"/>
        <v>507.99599999999998</v>
      </c>
    </row>
    <row r="30" spans="1:10" ht="7.5" customHeight="1" x14ac:dyDescent="0.25">
      <c r="F30" s="41"/>
      <c r="G30" s="41"/>
      <c r="H30" s="41"/>
      <c r="I30" s="59"/>
      <c r="J30" s="58">
        <f>(F30+I30)*E30</f>
        <v>0</v>
      </c>
    </row>
    <row r="31" spans="1:10" x14ac:dyDescent="0.25">
      <c r="A31" s="34" t="s">
        <v>42</v>
      </c>
      <c r="B31" s="35"/>
      <c r="C31" s="35"/>
      <c r="D31" s="35"/>
      <c r="E31" s="5" t="s">
        <v>43</v>
      </c>
      <c r="F31" s="42"/>
      <c r="G31" s="43"/>
      <c r="H31" s="44" t="s">
        <v>44</v>
      </c>
      <c r="I31" s="60">
        <f>SUM(I26:I30)</f>
        <v>106.33</v>
      </c>
      <c r="J31" s="58">
        <f>SUM(J26:J30)</f>
        <v>7657.116</v>
      </c>
    </row>
    <row r="32" spans="1:10" x14ac:dyDescent="0.25">
      <c r="A32" s="27"/>
      <c r="B32" s="28"/>
      <c r="C32" s="28"/>
      <c r="D32" s="28"/>
      <c r="E32" s="7"/>
      <c r="F32" s="45"/>
      <c r="G32" s="46"/>
      <c r="H32" s="47"/>
      <c r="I32" s="61"/>
      <c r="J32" s="62"/>
    </row>
    <row r="33" spans="1:11" ht="18.75" x14ac:dyDescent="0.3">
      <c r="A33" s="30" t="s">
        <v>45</v>
      </c>
      <c r="B33" s="31"/>
      <c r="C33" s="31"/>
      <c r="D33" s="31"/>
      <c r="E33" s="29"/>
      <c r="F33" s="48"/>
      <c r="G33" s="48"/>
      <c r="H33" s="49"/>
      <c r="I33" s="49"/>
      <c r="J33" s="63">
        <v>7657.12</v>
      </c>
    </row>
    <row r="34" spans="1:11" x14ac:dyDescent="0.25">
      <c r="F34" s="41"/>
      <c r="G34" s="41"/>
      <c r="H34" s="41"/>
      <c r="I34" s="41"/>
      <c r="J34" s="41"/>
    </row>
    <row r="37" spans="1:11" x14ac:dyDescent="0.25">
      <c r="A37" t="s">
        <v>46</v>
      </c>
    </row>
    <row r="38" spans="1:11" x14ac:dyDescent="0.25">
      <c r="A38" s="32" t="s">
        <v>47</v>
      </c>
      <c r="B38" s="32"/>
      <c r="C38" s="32"/>
      <c r="D38" s="32"/>
      <c r="E38" s="32"/>
      <c r="F38" s="32"/>
      <c r="G38" s="32"/>
      <c r="H38" s="32"/>
      <c r="I38" s="32"/>
      <c r="J38" s="32"/>
    </row>
    <row r="39" spans="1:1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1" ht="15.75" thickBot="1" x14ac:dyDescent="0.3"/>
    <row r="42" spans="1:11" x14ac:dyDescent="0.25">
      <c r="A42" s="50" t="s">
        <v>49</v>
      </c>
      <c r="B42" s="51"/>
      <c r="C42" s="51"/>
      <c r="D42" s="51"/>
      <c r="E42" s="52"/>
      <c r="G42" s="50" t="s">
        <v>48</v>
      </c>
      <c r="H42" s="51"/>
      <c r="I42" s="51"/>
      <c r="J42" s="52"/>
      <c r="K42" s="7"/>
    </row>
    <row r="43" spans="1:11" x14ac:dyDescent="0.25">
      <c r="A43" s="53"/>
      <c r="B43" s="7"/>
      <c r="C43" s="7"/>
      <c r="D43" s="7"/>
      <c r="E43" s="54"/>
      <c r="G43" s="53"/>
      <c r="H43" s="7"/>
      <c r="I43" s="7"/>
      <c r="J43" s="54"/>
      <c r="K43" s="7"/>
    </row>
    <row r="44" spans="1:11" x14ac:dyDescent="0.25">
      <c r="A44" s="53"/>
      <c r="B44" s="7"/>
      <c r="C44" s="7"/>
      <c r="D44" s="7"/>
      <c r="E44" s="54"/>
      <c r="G44" s="53"/>
      <c r="H44" s="7"/>
      <c r="I44" s="7"/>
      <c r="J44" s="54"/>
      <c r="K44" s="7"/>
    </row>
    <row r="45" spans="1:11" x14ac:dyDescent="0.25">
      <c r="A45" s="53" t="s">
        <v>50</v>
      </c>
      <c r="B45" s="7"/>
      <c r="C45" s="7"/>
      <c r="D45" s="7"/>
      <c r="E45" s="54"/>
      <c r="G45" s="53" t="s">
        <v>51</v>
      </c>
      <c r="H45" s="7"/>
      <c r="I45" s="7"/>
      <c r="J45" s="54"/>
      <c r="K45" s="7"/>
    </row>
    <row r="46" spans="1:11" x14ac:dyDescent="0.25">
      <c r="A46" s="53"/>
      <c r="B46" s="7"/>
      <c r="C46" s="7"/>
      <c r="D46" s="7"/>
      <c r="E46" s="54"/>
      <c r="G46" s="53"/>
      <c r="H46" s="7"/>
      <c r="I46" s="7"/>
      <c r="J46" s="54"/>
      <c r="K46" s="7"/>
    </row>
    <row r="47" spans="1:11" ht="15.75" thickBot="1" x14ac:dyDescent="0.3">
      <c r="A47" s="55"/>
      <c r="B47" s="56"/>
      <c r="C47" s="56"/>
      <c r="D47" s="56"/>
      <c r="E47" s="57"/>
      <c r="G47" s="55"/>
      <c r="H47" s="56"/>
      <c r="I47" s="56"/>
      <c r="J47" s="57"/>
      <c r="K47" s="7"/>
    </row>
  </sheetData>
  <mergeCells count="21">
    <mergeCell ref="B2:C2"/>
    <mergeCell ref="C17:E17"/>
    <mergeCell ref="C18:E18"/>
    <mergeCell ref="C19:E19"/>
    <mergeCell ref="C20:E20"/>
    <mergeCell ref="C16:E16"/>
    <mergeCell ref="A25:D25"/>
    <mergeCell ref="F25:G25"/>
    <mergeCell ref="A26:D26"/>
    <mergeCell ref="F26:G26"/>
    <mergeCell ref="A27:D27"/>
    <mergeCell ref="F27:G27"/>
    <mergeCell ref="A33:D33"/>
    <mergeCell ref="F33:G33"/>
    <mergeCell ref="A38:J40"/>
    <mergeCell ref="A28:D28"/>
    <mergeCell ref="F28:G28"/>
    <mergeCell ref="A29:D29"/>
    <mergeCell ref="F29:G29"/>
    <mergeCell ref="A31:D31"/>
    <mergeCell ref="F31:G3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2024-12-05T07:30:26Z</cp:lastPrinted>
  <dcterms:created xsi:type="dcterms:W3CDTF">2024-12-05T07:01:35Z</dcterms:created>
  <dcterms:modified xsi:type="dcterms:W3CDTF">2024-12-19T07:38:21Z</dcterms:modified>
</cp:coreProperties>
</file>